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0"/>
  </bookViews>
  <sheets>
    <sheet name="Hoja1" sheetId="1" r:id="rId1"/>
  </sheets>
  <definedNames>
    <definedName name="_xlnm.Print_Titles" localSheetId="0">'Hoja1'!$1:$3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<sst xmlns="http://schemas.openxmlformats.org/spreadsheetml/2006/main" count="79" uniqueCount="57">
  <si>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Programa o Fondo</t>
  </si>
  <si>
    <t>Destino de los Recursos</t>
  </si>
  <si>
    <t>Ejercicio</t>
  </si>
  <si>
    <t>Reintegro</t>
  </si>
  <si>
    <t>Devengado</t>
  </si>
  <si>
    <t>Pagado</t>
  </si>
  <si>
    <t>FONDO DE APORTACIONES PARA LA INFRAESTRUCTURA SOCIAL MUNICIPAL (FISM)2009</t>
  </si>
  <si>
    <t>POLÍGONOS DE POBREZA O REZAGO SOCIAL (Los rubros de agua potable, alcantarillado, drenaje, urbanización,
electrificación, infraestructura básica del sector educativo, mejoramiento de vivienda, así como mantenimiento de infraestructura)</t>
  </si>
  <si>
    <t>FONDO DE APORTACIONES PARA LA INFRAESTRUCTURA SOCIAL MUNICIPAL (FISM)2010</t>
  </si>
  <si>
    <t>FONDO DE APORTACIONES PARA LA INFRAESTRUCTURA SOCIAL MUNICIPAL (FISM)2011</t>
  </si>
  <si>
    <t>FONDO DE APORTACIONES PARA LA INFRAESTRUCTURA SOCIAL MUNICIPAL (FISM)2012</t>
  </si>
  <si>
    <t>FONDO DE APORTACIONES PARA LA INFRAESTRUCTURA SOCIAL MUNICIPAL (FISM)2013</t>
  </si>
  <si>
    <t>FONDO DE APORTACIONES PARA LA INFRAESTRUCTURA SOCIAL MUNICIPAL (FISM)2014</t>
  </si>
  <si>
    <t>FONDO DE APORTACIONES PARA LA INFRAESTRUCTURA SOCIAL MUNICIPAL (FISM)2015</t>
  </si>
  <si>
    <t>FONDO DE APORTACIONES PARA LA INFRAESTRUCTURA SOCIAL MUNICIPAL (FISM) 2016</t>
  </si>
  <si>
    <t>FONDO DE APORTACIONES PARA LA INFRAESTRUCTURA SOCIAL MUNICIPAL (FISM) 2017</t>
  </si>
  <si>
    <t>FONDO DE APORTACIONES PARA LA INFRAESTRUCTURA SOCIAL MUNICIPAL (FISM) 2018</t>
  </si>
  <si>
    <t>FONDO DE APORTACIONES PARA LA INFRAESTRUCTURA SOCIAL MUNICIPAL (FISM) 2019</t>
  </si>
  <si>
    <t>FONDO DE APORTACIONES PARA EL FORTALECIMIENTO DE LOS  MUNICIPIOS (FORTAMUN) 2011</t>
  </si>
  <si>
    <t>DEUDA PÚBLICA, SERVICIOS BASICOS, SEGURIDAD PUBLICA DEL MUNICIPIO DE LEÓN</t>
  </si>
  <si>
    <t>FONDO DE APORTACIONES PARA EL FORTALECIMIENTO DE LOS  MUNICIPIOS (FORTAMUN) 2012</t>
  </si>
  <si>
    <t>FONDO DE APORTACIONES PARA EL FORTALECIMIENTO DE LOS  MUNICIPIOS (FORTAMUN) 2013</t>
  </si>
  <si>
    <t>FONDO DE APORTACIONES PARA EL FORTALECIMIENTO DE LOS  MUNICIPIOS (FORTAMUN) 2014</t>
  </si>
  <si>
    <t>FONDO DE APORTACIONES PARA EL FORTALECIMIENTO DE LOS  MUNICIPIOS (FORTAMUN) 2015</t>
  </si>
  <si>
    <t>FONDO DE APORTACIONES PARA EL FORTALECIMIENTO DE LOS  MUNICIPIOS (FORTAMUN) 2016</t>
  </si>
  <si>
    <t>FONDO DE APORTACIONES PARA EL FORTALECIMIENTO DE LOS  MUNICIPIOS (FORTAMUN) 2017</t>
  </si>
  <si>
    <t>FONDO DE APORTACIONES PARA EL FORTALECIMIENTO DE LOS  MUNICIPIOS (FORTAMUN) 2018</t>
  </si>
  <si>
    <t>FONDO DE APORTACIONES PARA EL FORTALECIMIENTO DE LOS  MUNICIPIOS (FORTAMUN) 2019</t>
  </si>
  <si>
    <t>FORTASEG 2018</t>
  </si>
  <si>
    <t>Apoyar en el fortalecimiento del desempeño en materia de seguridad publica</t>
  </si>
  <si>
    <t>FONDO PARA EL FORTALECIMIENTO DE LA INFRAESTRUCTURA ESTATAL Y MUNICIPAL (FORTALECE "A") 2017</t>
  </si>
  <si>
    <t>INFRAESTRUCTURA URBANA</t>
  </si>
  <si>
    <t>PROGRAMA DE DESARROLLO REGIONAL (2017)</t>
  </si>
  <si>
    <t>INFRAESTRUCTURA VÍAL Y URBANA (Ciclovías y pavimentaciones)</t>
  </si>
  <si>
    <t>PROGRAMA DE DESARROLLO REGIONAL  "A" (2017)</t>
  </si>
  <si>
    <t>INFRAESTRUCTURA URBANA (Parque Hidalgo)</t>
  </si>
  <si>
    <t>PROGRAMA DE DESARROLLO REGIONAL "B"  (2017)</t>
  </si>
  <si>
    <t>INFRAESTRUCTURA SOCIAL (Parque Hidalgo III y V)</t>
  </si>
  <si>
    <t>INFRAESTRUCTURA URBANA (Laterales)</t>
  </si>
  <si>
    <t>PROGRAMA DE DESARROLLO REGIONAL "C"  (2017)</t>
  </si>
  <si>
    <t>INFRAESTRUCTURA SOCIAL (Barda Zoológico)</t>
  </si>
  <si>
    <t>FIDEICOMISO FONDO DE APOYO EN INFRAESTRUCTURA Y PRODUCTIVIDAD (2017)</t>
  </si>
  <si>
    <t>INFRAESTRUCTURA SOCIAL</t>
  </si>
  <si>
    <t>FONDO PARA EL FORTALECIMIENTO DE LA INFRAESTRUCTURA ESTATAL Y MUNICIPAL (FORTALECE "B") 2017</t>
  </si>
  <si>
    <t>REHABILITACIÓN DE ESPACIOS PÚBLICOS</t>
  </si>
  <si>
    <t>PROGRAMA DE DESARROLLO REGIONAL 2018 (PDR 2018)</t>
  </si>
  <si>
    <t>INFRAESTRUCTURA SOCIAL (Deportivas)</t>
  </si>
  <si>
    <t>PAVIMENTACIÓN DE CALLES Y ESPACIOS PÚBLICOS</t>
  </si>
  <si>
    <t>INFRAESTRUCTURA EDUCATIVA</t>
  </si>
  <si>
    <t>RURAL</t>
  </si>
  <si>
    <t>PROGRAMAS CON LA SECRETARÍA DE CULTURA</t>
  </si>
  <si>
    <t>CONSOLIDACIÓN Y FORTALECIMIENTO D DE LA ORQUESTA Y CORO FUNDACIÓN LEÓN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</si>
  <si>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</si>
  <si>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</si>
  <si>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</si>
  <si>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</si>
  <si>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Formato del ejercicio y destino de gasto federalizado y reintegros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</si>
</sst>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49" fontId="2" fillId="0" borderId="1" xfId="20" applyNumberFormat="1" applyFont="1" applyFill="1" applyBorder="1" applyAlignment="1">
      <alignment horizontal="center" vertical="center" wrapText="1"/>
      <protection/>
    </xf>
    <xf numFmtId="4" fontId="2" fillId="0" borderId="1" xfId="20" applyNumberFormat="1" applyFont="1" applyFill="1" applyBorder="1" applyAlignment="1">
      <alignment horizontal="center" vertical="center"/>
      <protection/>
    </xf>
    <xf numFmtId="4" fontId="2" fillId="0" borderId="1" xfId="20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wrapText="1"/>
    </xf>
    <xf numFmtId="0" fontId="4" fillId="0" borderId="0" xfId="20" applyFont="1" applyFill="1" applyBorder="1" applyAlignment="1" applyProtection="1">
      <alignment vertical="top" wrapText="1"/>
      <protection locked="0"/>
    </xf>
    <xf numFmtId="4" fontId="4" fillId="0" borderId="0" xfId="20" applyNumberFormat="1" applyFont="1" applyFill="1" applyBorder="1" applyAlignment="1" applyProtection="1">
      <alignment vertical="top" wrapText="1"/>
      <protection locked="0"/>
    </xf>
    <xf numFmtId="164" fontId="2" fillId="0" borderId="2" xfId="21" applyNumberFormat="1" applyFont="1" applyBorder="1" applyAlignment="1" applyProtection="1">
      <alignment horizontal="center" vertical="top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164" fontId="2" fillId="0" borderId="0" xfId="21" applyNumberFormat="1" applyFont="1" applyBorder="1" applyAlignment="1" applyProtection="1">
      <alignment horizontal="center" vertical="top" wrapText="1"/>
      <protection locked="0"/>
    </xf>
    <xf numFmtId="164" fontId="2" fillId="0" borderId="2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view="pageBreakPreview" zoomScaleSheetLayoutView="100" workbookViewId="0" topLeftCell="A1">
      <selection activeCell="A4" sqref="A4"/>
    </sheetView>
  </sheetViews>
  <sheetFormatPr defaultColWidth="11.421875" defaultRowHeight="15"/>
  <cols>
    <col min="1" max="1" width="41.7109375" style="1" customWidth="1"/>
    <col min="2" max="2" width="39.140625" style="1" customWidth="1"/>
    <col min="3" max="3" width="12.28125" style="1" customWidth="1"/>
    <col min="4" max="4" width="17.00390625" style="1" customWidth="1"/>
    <col min="5" max="5" width="14.00390625" style="1" customWidth="1"/>
    <col min="6" max="16384" width="11.421875" style="1" customWidth="1"/>
  </cols>
  <sheetData>
    <row r="1" spans="1:5" ht="39.9" customHeight="1">
      <c r="A1" s="24" t="s">
        <v>56</v>
      </c>
      <c r="B1" s="25"/>
      <c r="C1" s="25"/>
      <c r="D1" s="25"/>
      <c r="E1" s="26"/>
    </row>
    <row r="2" spans="1:5" ht="15">
      <c r="A2" s="2" t="s">
        <v>0</v>
      </c>
      <c r="B2" s="2" t="s">
        <v>1</v>
      </c>
      <c r="C2" s="22" t="s">
        <v>2</v>
      </c>
      <c r="D2" s="23"/>
      <c r="E2" s="3" t="s">
        <v>3</v>
      </c>
    </row>
    <row r="3" spans="1:5" ht="15">
      <c r="A3" s="2"/>
      <c r="B3" s="2"/>
      <c r="C3" s="4" t="s">
        <v>4</v>
      </c>
      <c r="D3" s="4" t="s">
        <v>5</v>
      </c>
      <c r="E3" s="3"/>
    </row>
    <row r="4" spans="1:5" s="16" customFormat="1" ht="61.2">
      <c r="A4" s="5" t="s">
        <v>6</v>
      </c>
      <c r="B4" s="5" t="s">
        <v>7</v>
      </c>
      <c r="C4" s="15">
        <v>0</v>
      </c>
      <c r="D4" s="15">
        <v>0</v>
      </c>
      <c r="E4" s="15">
        <v>1027708.26</v>
      </c>
    </row>
    <row r="5" spans="1:5" s="16" customFormat="1" ht="61.2">
      <c r="A5" s="5" t="s">
        <v>8</v>
      </c>
      <c r="B5" s="5" t="s">
        <v>7</v>
      </c>
      <c r="C5" s="15">
        <v>0</v>
      </c>
      <c r="D5" s="15">
        <v>0</v>
      </c>
      <c r="E5" s="15">
        <v>627811.77</v>
      </c>
    </row>
    <row r="6" spans="1:5" s="16" customFormat="1" ht="61.2">
      <c r="A6" s="5" t="s">
        <v>9</v>
      </c>
      <c r="B6" s="5" t="s">
        <v>7</v>
      </c>
      <c r="C6" s="15">
        <v>0</v>
      </c>
      <c r="D6" s="15">
        <v>0</v>
      </c>
      <c r="E6" s="15">
        <v>612528.44</v>
      </c>
    </row>
    <row r="7" spans="1:5" s="16" customFormat="1" ht="61.2">
      <c r="A7" s="5" t="s">
        <v>10</v>
      </c>
      <c r="B7" s="5" t="s">
        <v>7</v>
      </c>
      <c r="C7" s="15">
        <v>0</v>
      </c>
      <c r="D7" s="15">
        <v>0</v>
      </c>
      <c r="E7" s="15">
        <v>2816582.76</v>
      </c>
    </row>
    <row r="8" spans="1:5" s="16" customFormat="1" ht="61.2">
      <c r="A8" s="5" t="s">
        <v>11</v>
      </c>
      <c r="B8" s="5" t="s">
        <v>7</v>
      </c>
      <c r="C8" s="15">
        <v>0</v>
      </c>
      <c r="D8" s="15">
        <v>0</v>
      </c>
      <c r="E8" s="15">
        <v>7650242.36</v>
      </c>
    </row>
    <row r="9" spans="1:5" s="16" customFormat="1" ht="61.2">
      <c r="A9" s="5" t="s">
        <v>12</v>
      </c>
      <c r="B9" s="5" t="s">
        <v>7</v>
      </c>
      <c r="C9" s="15">
        <v>0</v>
      </c>
      <c r="D9" s="15">
        <v>0</v>
      </c>
      <c r="E9" s="15">
        <v>9124874.29</v>
      </c>
    </row>
    <row r="10" spans="1:5" s="16" customFormat="1" ht="61.2">
      <c r="A10" s="5" t="s">
        <v>13</v>
      </c>
      <c r="B10" s="5" t="s">
        <v>7</v>
      </c>
      <c r="C10" s="15">
        <v>0</v>
      </c>
      <c r="D10" s="15">
        <v>0</v>
      </c>
      <c r="E10" s="15">
        <v>12114960.33</v>
      </c>
    </row>
    <row r="11" spans="1:5" s="16" customFormat="1" ht="61.2">
      <c r="A11" s="5" t="s">
        <v>14</v>
      </c>
      <c r="B11" s="5" t="s">
        <v>7</v>
      </c>
      <c r="C11" s="15">
        <v>0</v>
      </c>
      <c r="D11" s="15">
        <v>0</v>
      </c>
      <c r="E11" s="15">
        <v>23024323.79</v>
      </c>
    </row>
    <row r="12" spans="1:5" s="16" customFormat="1" ht="61.2">
      <c r="A12" s="5" t="s">
        <v>15</v>
      </c>
      <c r="B12" s="5" t="s">
        <v>7</v>
      </c>
      <c r="C12" s="15">
        <v>0</v>
      </c>
      <c r="D12" s="15">
        <v>0</v>
      </c>
      <c r="E12" s="15">
        <v>27160254.79</v>
      </c>
    </row>
    <row r="13" spans="1:7" s="16" customFormat="1" ht="61.2">
      <c r="A13" s="6" t="s">
        <v>16</v>
      </c>
      <c r="B13" s="13" t="s">
        <v>7</v>
      </c>
      <c r="C13" s="17">
        <v>686338.94</v>
      </c>
      <c r="D13" s="17">
        <v>28044840.119999997</v>
      </c>
      <c r="E13" s="17">
        <v>1757335.61</v>
      </c>
      <c r="G13" s="18"/>
    </row>
    <row r="14" spans="1:5" s="16" customFormat="1" ht="61.2">
      <c r="A14" s="6" t="s">
        <v>17</v>
      </c>
      <c r="B14" s="7" t="s">
        <v>7</v>
      </c>
      <c r="C14" s="19">
        <v>0</v>
      </c>
      <c r="D14" s="19">
        <v>0</v>
      </c>
      <c r="E14" s="19">
        <v>0</v>
      </c>
    </row>
    <row r="15" spans="1:8" s="16" customFormat="1" ht="20.4">
      <c r="A15" s="5" t="s">
        <v>18</v>
      </c>
      <c r="B15" s="5" t="s">
        <v>19</v>
      </c>
      <c r="C15" s="15">
        <v>0</v>
      </c>
      <c r="D15" s="15">
        <v>0</v>
      </c>
      <c r="E15" s="15">
        <v>182716.12</v>
      </c>
      <c r="H15" s="20"/>
    </row>
    <row r="16" spans="1:5" s="16" customFormat="1" ht="20.4">
      <c r="A16" s="5" t="s">
        <v>20</v>
      </c>
      <c r="B16" s="5" t="s">
        <v>19</v>
      </c>
      <c r="C16" s="15">
        <v>0</v>
      </c>
      <c r="D16" s="15">
        <v>0</v>
      </c>
      <c r="E16" s="15">
        <v>1387864.71</v>
      </c>
    </row>
    <row r="17" spans="1:5" s="16" customFormat="1" ht="20.4">
      <c r="A17" s="5" t="s">
        <v>21</v>
      </c>
      <c r="B17" s="5" t="s">
        <v>19</v>
      </c>
      <c r="C17" s="15">
        <v>0</v>
      </c>
      <c r="D17" s="15">
        <v>0</v>
      </c>
      <c r="E17" s="15">
        <v>9436826.42</v>
      </c>
    </row>
    <row r="18" spans="1:5" s="16" customFormat="1" ht="20.4">
      <c r="A18" s="5" t="s">
        <v>22</v>
      </c>
      <c r="B18" s="5" t="s">
        <v>19</v>
      </c>
      <c r="C18" s="15">
        <v>0</v>
      </c>
      <c r="D18" s="15">
        <v>0</v>
      </c>
      <c r="E18" s="15">
        <v>4051751.5200000005</v>
      </c>
    </row>
    <row r="19" spans="1:5" s="16" customFormat="1" ht="20.4">
      <c r="A19" s="5" t="s">
        <v>23</v>
      </c>
      <c r="B19" s="5" t="s">
        <v>19</v>
      </c>
      <c r="C19" s="15">
        <v>0</v>
      </c>
      <c r="D19" s="15">
        <v>0</v>
      </c>
      <c r="E19" s="15">
        <v>1297673.56</v>
      </c>
    </row>
    <row r="20" spans="1:5" s="16" customFormat="1" ht="20.4">
      <c r="A20" s="5" t="s">
        <v>24</v>
      </c>
      <c r="B20" s="5" t="s">
        <v>19</v>
      </c>
      <c r="C20" s="15">
        <v>0</v>
      </c>
      <c r="D20" s="15">
        <v>0</v>
      </c>
      <c r="E20" s="15">
        <v>775833.53</v>
      </c>
    </row>
    <row r="21" spans="1:5" s="16" customFormat="1" ht="20.4">
      <c r="A21" s="5" t="s">
        <v>25</v>
      </c>
      <c r="B21" s="5" t="s">
        <v>19</v>
      </c>
      <c r="C21" s="15">
        <v>0</v>
      </c>
      <c r="D21" s="15">
        <v>0</v>
      </c>
      <c r="E21" s="15">
        <v>2962194.58</v>
      </c>
    </row>
    <row r="22" spans="1:5" s="16" customFormat="1" ht="20.4">
      <c r="A22" s="6" t="s">
        <v>26</v>
      </c>
      <c r="B22" s="5" t="s">
        <v>19</v>
      </c>
      <c r="C22" s="15">
        <v>0</v>
      </c>
      <c r="D22" s="15">
        <v>12025814.840000002</v>
      </c>
      <c r="E22" s="15">
        <v>4372023.61</v>
      </c>
    </row>
    <row r="23" spans="1:5" s="16" customFormat="1" ht="20.4">
      <c r="A23" s="6" t="s">
        <v>27</v>
      </c>
      <c r="B23" s="7" t="s">
        <v>19</v>
      </c>
      <c r="C23" s="19">
        <v>218124872.35999998</v>
      </c>
      <c r="D23" s="19">
        <v>157513464.98000005</v>
      </c>
      <c r="E23" s="19">
        <v>0</v>
      </c>
    </row>
    <row r="24" spans="1:5" s="16" customFormat="1" ht="20.4">
      <c r="A24" s="6" t="s">
        <v>28</v>
      </c>
      <c r="B24" s="14" t="s">
        <v>29</v>
      </c>
      <c r="C24" s="15">
        <v>0</v>
      </c>
      <c r="D24" s="15">
        <v>0</v>
      </c>
      <c r="E24" s="15">
        <v>5420139.17</v>
      </c>
    </row>
    <row r="25" spans="1:5" s="16" customFormat="1" ht="30.6">
      <c r="A25" s="5" t="s">
        <v>30</v>
      </c>
      <c r="B25" s="5" t="s">
        <v>31</v>
      </c>
      <c r="C25" s="15">
        <v>0</v>
      </c>
      <c r="D25" s="15">
        <v>0</v>
      </c>
      <c r="E25" s="15">
        <v>1043312.3</v>
      </c>
    </row>
    <row r="26" spans="1:5" s="16" customFormat="1" ht="20.4">
      <c r="A26" s="5" t="s">
        <v>32</v>
      </c>
      <c r="B26" s="5" t="s">
        <v>33</v>
      </c>
      <c r="C26" s="15">
        <v>0</v>
      </c>
      <c r="D26" s="15">
        <v>0</v>
      </c>
      <c r="E26" s="15">
        <f>175469.49+34585.64</f>
        <v>210055.13</v>
      </c>
    </row>
    <row r="27" spans="1:5" s="16" customFormat="1" ht="15">
      <c r="A27" s="5" t="s">
        <v>34</v>
      </c>
      <c r="B27" s="5" t="s">
        <v>35</v>
      </c>
      <c r="C27" s="15">
        <v>0</v>
      </c>
      <c r="D27" s="15">
        <v>0</v>
      </c>
      <c r="E27" s="15">
        <f>1151013.88+199352.61</f>
        <v>1350366.4899999998</v>
      </c>
    </row>
    <row r="28" spans="1:5" s="16" customFormat="1" ht="15">
      <c r="A28" s="5" t="s">
        <v>36</v>
      </c>
      <c r="B28" s="5" t="s">
        <v>37</v>
      </c>
      <c r="C28" s="15">
        <v>0</v>
      </c>
      <c r="D28" s="15">
        <v>0</v>
      </c>
      <c r="E28" s="15">
        <v>0</v>
      </c>
    </row>
    <row r="29" spans="1:5" s="16" customFormat="1" ht="15">
      <c r="A29" s="6" t="s">
        <v>36</v>
      </c>
      <c r="B29" s="13" t="s">
        <v>38</v>
      </c>
      <c r="C29" s="17">
        <v>0</v>
      </c>
      <c r="D29" s="17">
        <v>0</v>
      </c>
      <c r="E29" s="17">
        <v>510578.6</v>
      </c>
    </row>
    <row r="30" spans="1:5" s="16" customFormat="1" ht="15">
      <c r="A30" s="8" t="s">
        <v>39</v>
      </c>
      <c r="B30" s="14" t="s">
        <v>40</v>
      </c>
      <c r="C30" s="21">
        <v>0</v>
      </c>
      <c r="D30" s="21">
        <v>0</v>
      </c>
      <c r="E30" s="21">
        <f>83790.89+6965</f>
        <v>90755.89</v>
      </c>
    </row>
    <row r="31" spans="1:5" s="16" customFormat="1" ht="20.4">
      <c r="A31" s="8" t="s">
        <v>41</v>
      </c>
      <c r="B31" s="14" t="s">
        <v>42</v>
      </c>
      <c r="C31" s="21">
        <v>0</v>
      </c>
      <c r="D31" s="21">
        <v>0</v>
      </c>
      <c r="E31" s="21">
        <v>0</v>
      </c>
    </row>
    <row r="32" spans="1:5" s="16" customFormat="1" ht="30.6">
      <c r="A32" s="8" t="s">
        <v>43</v>
      </c>
      <c r="B32" s="14" t="s">
        <v>44</v>
      </c>
      <c r="C32" s="21">
        <v>0</v>
      </c>
      <c r="D32" s="21">
        <v>0</v>
      </c>
      <c r="E32" s="21">
        <v>4354796.41</v>
      </c>
    </row>
    <row r="33" spans="1:5" s="16" customFormat="1" ht="20.4">
      <c r="A33" s="6" t="s">
        <v>45</v>
      </c>
      <c r="B33" s="13" t="s">
        <v>46</v>
      </c>
      <c r="C33" s="17">
        <v>447705.07</v>
      </c>
      <c r="D33" s="17">
        <v>447705.07</v>
      </c>
      <c r="E33" s="17">
        <f>10783.26+1684182.82</f>
        <v>1694966.08</v>
      </c>
    </row>
    <row r="34" spans="1:5" s="16" customFormat="1" ht="20.4">
      <c r="A34" s="6" t="s">
        <v>45</v>
      </c>
      <c r="B34" s="13" t="s">
        <v>47</v>
      </c>
      <c r="C34" s="17">
        <f>2578318.14+15996905.71</f>
        <v>18575223.85</v>
      </c>
      <c r="D34" s="17">
        <v>18575223.85</v>
      </c>
      <c r="E34" s="17">
        <v>88.1</v>
      </c>
    </row>
    <row r="35" spans="1:5" s="16" customFormat="1" ht="20.4">
      <c r="A35" s="6" t="s">
        <v>45</v>
      </c>
      <c r="B35" s="13" t="s">
        <v>48</v>
      </c>
      <c r="C35" s="17">
        <v>1835697.03</v>
      </c>
      <c r="D35" s="17">
        <v>1835697.03</v>
      </c>
      <c r="E35" s="17">
        <v>0</v>
      </c>
    </row>
    <row r="36" spans="1:5" s="16" customFormat="1" ht="20.4">
      <c r="A36" s="6" t="s">
        <v>45</v>
      </c>
      <c r="B36" s="13" t="s">
        <v>49</v>
      </c>
      <c r="C36" s="17">
        <v>2246530.01</v>
      </c>
      <c r="D36" s="17">
        <v>2246530.01</v>
      </c>
      <c r="E36" s="17">
        <v>0</v>
      </c>
    </row>
    <row r="37" spans="1:5" s="18" customFormat="1" ht="20.4">
      <c r="A37" s="6" t="s">
        <v>50</v>
      </c>
      <c r="B37" s="13" t="s">
        <v>51</v>
      </c>
      <c r="C37" s="17">
        <v>1792568</v>
      </c>
      <c r="D37" s="17">
        <v>1792568</v>
      </c>
      <c r="E37" s="17">
        <v>0</v>
      </c>
    </row>
    <row r="50" spans="1:4" ht="15">
      <c r="A50" s="9"/>
      <c r="B50" s="9"/>
      <c r="C50" s="10"/>
      <c r="D50" s="10"/>
    </row>
    <row r="51" spans="1:5" ht="11.25" customHeight="1">
      <c r="A51" s="11" t="s">
        <v>52</v>
      </c>
      <c r="B51" s="12"/>
      <c r="C51" s="28" t="s">
        <v>53</v>
      </c>
      <c r="D51" s="28"/>
      <c r="E51" s="28"/>
    </row>
    <row r="52" spans="1:5" ht="11.25" customHeight="1">
      <c r="A52" s="12" t="s">
        <v>54</v>
      </c>
      <c r="B52" s="12"/>
      <c r="C52" s="27" t="s">
        <v>55</v>
      </c>
      <c r="D52" s="27"/>
      <c r="E52" s="27"/>
    </row>
  </sheetData>
  <mergeCells count="4">
    <mergeCell ref="C2:D2"/>
    <mergeCell ref="A1:E1"/>
    <mergeCell ref="C52:E52"/>
    <mergeCell ref="C51:E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2019-04-30T18:41:54Z</dcterms:modified>
  <cp:category/>
  <cp:version/>
  <cp:contentType/>
  <cp:contentStatus/>
</cp:coreProperties>
</file>